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set\Google Drive\1 Tri Dharma PT\Kurikulum Akuakultur\"/>
    </mc:Choice>
  </mc:AlternateContent>
  <xr:revisionPtr revIDLastSave="0" documentId="13_ncr:1_{FE9A6051-662A-42B7-8560-7C8E320EC2D1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Kurikulum" sheetId="1" r:id="rId1"/>
    <sheet name="Kur. per Semest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" i="2" l="1"/>
  <c r="E49" i="2"/>
  <c r="E31" i="2" l="1"/>
  <c r="D31" i="2"/>
  <c r="E68" i="2"/>
  <c r="E64" i="2"/>
  <c r="E40" i="2"/>
  <c r="E22" i="2"/>
  <c r="E12" i="2"/>
  <c r="H53" i="1"/>
  <c r="H37" i="1"/>
  <c r="H9" i="1"/>
  <c r="D64" i="2"/>
  <c r="D58" i="2"/>
  <c r="D49" i="2"/>
  <c r="D40" i="2"/>
  <c r="D22" i="2"/>
  <c r="G9" i="1"/>
  <c r="D12" i="2"/>
  <c r="D69" i="2" s="1"/>
  <c r="D68" i="2"/>
  <c r="H60" i="1"/>
  <c r="G37" i="1"/>
  <c r="G53" i="1"/>
  <c r="G60" i="1"/>
  <c r="E69" i="2" l="1"/>
  <c r="G62" i="1"/>
  <c r="H62" i="1"/>
</calcChain>
</file>

<file path=xl/sharedStrings.xml><?xml version="1.0" encoding="utf-8"?>
<sst xmlns="http://schemas.openxmlformats.org/spreadsheetml/2006/main" count="236" uniqueCount="127">
  <si>
    <t>No.</t>
  </si>
  <si>
    <t>Kelompok Mata Kuliah</t>
  </si>
  <si>
    <t>Nama Mata Kuliah</t>
  </si>
  <si>
    <t>Kode Mata Kuliah</t>
  </si>
  <si>
    <t>Bobot SKS</t>
  </si>
  <si>
    <t>MPK</t>
  </si>
  <si>
    <t>Jumlah</t>
  </si>
  <si>
    <t>MBB</t>
  </si>
  <si>
    <t>SKS</t>
  </si>
  <si>
    <t>JS</t>
  </si>
  <si>
    <t>AKU</t>
  </si>
  <si>
    <t>Praktik Kerja Lapangan (PKL)</t>
  </si>
  <si>
    <t>Seminar</t>
  </si>
  <si>
    <t>Skripsi</t>
  </si>
  <si>
    <t>KKN</t>
  </si>
  <si>
    <t>Total</t>
  </si>
  <si>
    <t>Pendidikan Agama</t>
  </si>
  <si>
    <t>Pendidikan Pancasila</t>
  </si>
  <si>
    <t>Pendidikan Kewarganegaraan</t>
  </si>
  <si>
    <t>Bahasa Indonesia</t>
  </si>
  <si>
    <t>Bahasa Inggris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</si>
  <si>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Pengantar Ilmu Perikanan</t>
    </r>
  </si>
  <si>
    <t xml:space="preserve">Biologi Laut </t>
  </si>
  <si>
    <t>Ekologi Perairan</t>
  </si>
  <si>
    <t>Biokimia dan Bioenergetika</t>
  </si>
  <si>
    <t>Bioteknologi Budidaya Perikanan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</si>
  <si>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Biologi Perikanan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</si>
  <si>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Avertebrata Air</t>
    </r>
  </si>
  <si>
    <t>Fisiologi Organisme Air</t>
  </si>
  <si>
    <t>Limnologi</t>
  </si>
  <si>
    <t>Fisiologi Reproduksi Organisme Air</t>
  </si>
  <si>
    <t>Metodologi Penelitian</t>
  </si>
  <si>
    <t>Ekowisata Perairan</t>
  </si>
  <si>
    <t>Ekonomi Sumberdaya Perikanan</t>
  </si>
  <si>
    <t>Imunologi Perikanan</t>
  </si>
  <si>
    <t>Konservasi Sumberdaya Perairan</t>
  </si>
  <si>
    <t>Teknologi Pakan Ikan</t>
  </si>
  <si>
    <t>Manajemen Kualitas Air</t>
  </si>
  <si>
    <t>Rekayasa Teknik Akuakultur</t>
  </si>
  <si>
    <t>Teknik Produksi Pakan Alami</t>
  </si>
  <si>
    <t>Manajemen Akuakultur</t>
  </si>
  <si>
    <t>Pengembangan Budidaya Perairan</t>
  </si>
  <si>
    <t>Teknologi Pasca Panen</t>
  </si>
  <si>
    <t>Manajemen dan Kewirausahaan</t>
  </si>
  <si>
    <t>Intergrated Multi Trophic Aquaculture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</si>
  <si>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Filsafat Ilmu </t>
    </r>
  </si>
  <si>
    <t xml:space="preserve">Dasar-dasar Budidaya Perairan </t>
  </si>
  <si>
    <t xml:space="preserve">Mikrobiologi Perairan </t>
  </si>
  <si>
    <t xml:space="preserve">Ikhtiologi </t>
  </si>
  <si>
    <t xml:space="preserve">Penyakit dan Parasit Ikan </t>
  </si>
  <si>
    <t xml:space="preserve">Pengantar Oseanografi </t>
  </si>
  <si>
    <t>Fisiologi Tingkah Laku Larva</t>
  </si>
  <si>
    <t xml:space="preserve">Akuaskap dan Akuaponik </t>
  </si>
  <si>
    <t>Teknik Pembenihan Komoditas Budidaya</t>
  </si>
  <si>
    <t>Penyuluhan Perikanan</t>
  </si>
  <si>
    <t>Semester</t>
  </si>
  <si>
    <t xml:space="preserve">Nutrisi Ikan </t>
  </si>
  <si>
    <t>Statistika</t>
  </si>
  <si>
    <t>Teknik Budidaya Molusca dan Artropoda</t>
  </si>
  <si>
    <t>Teknik Budidaya Rumput Laut</t>
  </si>
  <si>
    <t>Metodelogi Penelitian</t>
  </si>
  <si>
    <t xml:space="preserve">Bahasa Inggris </t>
  </si>
  <si>
    <t>Teknik Budidaya Karang Hias</t>
  </si>
  <si>
    <t>Genetika dan Pemuliaan Perikanan</t>
  </si>
  <si>
    <t>Selam Ilmiah</t>
  </si>
  <si>
    <t>Teknik Pembesaran Komoditas Budidaya</t>
  </si>
  <si>
    <t>Reproduksi Organisme Air</t>
  </si>
  <si>
    <t>Teknik Budidaya Molusca dan Arthropoda</t>
  </si>
  <si>
    <t>KUL1645</t>
  </si>
  <si>
    <t>KUL1623</t>
  </si>
  <si>
    <t>KUL1630</t>
  </si>
  <si>
    <t>KUL1651</t>
  </si>
  <si>
    <t>KUL1607</t>
  </si>
  <si>
    <t>KUL1636</t>
  </si>
  <si>
    <t>KUL1614</t>
  </si>
  <si>
    <t>KUL1642</t>
  </si>
  <si>
    <t>KUL1620</t>
  </si>
  <si>
    <t>KUL1648</t>
  </si>
  <si>
    <t>KUL1626</t>
  </si>
  <si>
    <t>KUL1603</t>
  </si>
  <si>
    <t>KUL1632</t>
  </si>
  <si>
    <t>KUL1610</t>
  </si>
  <si>
    <t>KUL1638</t>
  </si>
  <si>
    <t>KUL1616</t>
  </si>
  <si>
    <t>KUL1644</t>
  </si>
  <si>
    <t>KUL1622</t>
  </si>
  <si>
    <t>KUL1650</t>
  </si>
  <si>
    <t>KUL1629</t>
  </si>
  <si>
    <t>KUL1606</t>
  </si>
  <si>
    <t>KUL1635</t>
  </si>
  <si>
    <t>KUL1613</t>
  </si>
  <si>
    <t>KUL1641</t>
  </si>
  <si>
    <t>KUL1619</t>
  </si>
  <si>
    <t>KUL1647</t>
  </si>
  <si>
    <t>KUL1625</t>
  </si>
  <si>
    <t>KUL1602</t>
  </si>
  <si>
    <t>KUL1628</t>
  </si>
  <si>
    <t>KUL1605</t>
  </si>
  <si>
    <t>KUL1634</t>
  </si>
  <si>
    <t>KUL1612</t>
  </si>
  <si>
    <t>KUL1640</t>
  </si>
  <si>
    <t>KUL1618</t>
  </si>
  <si>
    <t>KUL1646</t>
  </si>
  <si>
    <t>KUL1624</t>
  </si>
  <si>
    <t>KUL1601</t>
  </si>
  <si>
    <t>KUL1631</t>
  </si>
  <si>
    <t>KUL1609</t>
  </si>
  <si>
    <t>KUL1617</t>
  </si>
  <si>
    <t>KUL1639</t>
  </si>
  <si>
    <t>KUL1611</t>
  </si>
  <si>
    <t>KUL1633</t>
  </si>
  <si>
    <t>KUL1604</t>
  </si>
  <si>
    <t>KUL1627</t>
  </si>
  <si>
    <t>KUL1649</t>
  </si>
  <si>
    <t>KUL1621</t>
  </si>
  <si>
    <t>KUL1643</t>
  </si>
  <si>
    <t>KUL1615</t>
  </si>
  <si>
    <t>KUL1637</t>
  </si>
  <si>
    <t>KUL1608</t>
  </si>
  <si>
    <t>Kode MK Puskom</t>
  </si>
  <si>
    <t>Pengantar Ilmu Perikanan</t>
  </si>
  <si>
    <t xml:space="preserve">Filsafat Ilmu </t>
  </si>
  <si>
    <t>Biologi Perikanan</t>
  </si>
  <si>
    <t>Avertebrata Air</t>
  </si>
  <si>
    <t>MKK (Mata Kuliah Keahlian)</t>
  </si>
  <si>
    <t>MKB (Mata Kuliah Berkarya)</t>
  </si>
  <si>
    <t>MPB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</si>
</sst>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/>
    </xf>
    <xf numFmtId="0" fontId="0" fillId="3" borderId="0" xfId="0" applyFont="1" applyFill="1"/>
    <xf numFmtId="0" fontId="0" fillId="4" borderId="0" xfId="0" applyFont="1" applyFill="1"/>
    <xf numFmtId="0" fontId="1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justify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/>
    </xf>
    <xf numFmtId="0" fontId="17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</cellXfs>
  <cellStyles count="65">
    <cellStyle name="Hipertaut" xfId="1" builtinId="8" hidden="1"/>
    <cellStyle name="Hipertaut" xfId="3" builtinId="8" hidden="1"/>
    <cellStyle name="Hipertaut" xfId="5" builtinId="8" hidden="1"/>
    <cellStyle name="Hipertaut" xfId="7" builtinId="8" hidden="1"/>
    <cellStyle name="Hipertaut" xfId="9" builtinId="8" hidden="1"/>
    <cellStyle name="Hipertaut" xfId="11" builtinId="8" hidden="1"/>
    <cellStyle name="Hipertaut" xfId="13" builtinId="8" hidden="1"/>
    <cellStyle name="Hipertaut" xfId="15" builtinId="8" hidden="1"/>
    <cellStyle name="Hipertaut" xfId="17" builtinId="8" hidden="1"/>
    <cellStyle name="Hipertaut" xfId="19" builtinId="8" hidden="1"/>
    <cellStyle name="Hipertaut" xfId="21" builtinId="8" hidden="1"/>
    <cellStyle name="Hipertaut" xfId="23" builtinId="8" hidden="1"/>
    <cellStyle name="Hipertaut" xfId="25" builtinId="8" hidden="1"/>
    <cellStyle name="Hipertaut" xfId="27" builtinId="8" hidden="1"/>
    <cellStyle name="Hipertaut" xfId="29" builtinId="8" hidden="1"/>
    <cellStyle name="Hipertaut" xfId="31" builtinId="8" hidden="1"/>
    <cellStyle name="Hipertaut" xfId="33" builtinId="8" hidden="1"/>
    <cellStyle name="Hipertaut" xfId="35" builtinId="8" hidden="1"/>
    <cellStyle name="Hipertaut" xfId="37" builtinId="8" hidden="1"/>
    <cellStyle name="Hipertaut" xfId="39" builtinId="8" hidden="1"/>
    <cellStyle name="Hipertaut" xfId="41" builtinId="8" hidden="1"/>
    <cellStyle name="Hipertaut" xfId="43" builtinId="8" hidden="1"/>
    <cellStyle name="Hipertaut" xfId="45" builtinId="8" hidden="1"/>
    <cellStyle name="Hipertaut" xfId="47" builtinId="8" hidden="1"/>
    <cellStyle name="Hipertaut" xfId="49" builtinId="8" hidden="1"/>
    <cellStyle name="Hipertaut" xfId="51" builtinId="8" hidden="1"/>
    <cellStyle name="Hipertaut" xfId="53" builtinId="8" hidden="1"/>
    <cellStyle name="Hipertaut" xfId="55" builtinId="8" hidden="1"/>
    <cellStyle name="Hipertaut" xfId="57" builtinId="8" hidden="1"/>
    <cellStyle name="Hipertaut" xfId="59" builtinId="8" hidden="1"/>
    <cellStyle name="Hipertaut" xfId="61" builtinId="8" hidden="1"/>
    <cellStyle name="Hipertaut" xfId="63" builtinId="8" hidden="1"/>
    <cellStyle name="Mengikuti Hipertaut" xfId="2" builtinId="9" hidden="1"/>
    <cellStyle name="Mengikuti Hipertaut" xfId="4" builtinId="9" hidden="1"/>
    <cellStyle name="Mengikuti Hipertaut" xfId="6" builtinId="9" hidden="1"/>
    <cellStyle name="Mengikuti Hipertaut" xfId="8" builtinId="9" hidden="1"/>
    <cellStyle name="Mengikuti Hipertaut" xfId="10" builtinId="9" hidden="1"/>
    <cellStyle name="Mengikuti Hipertaut" xfId="12" builtinId="9" hidden="1"/>
    <cellStyle name="Mengikuti Hipertaut" xfId="14" builtinId="9" hidden="1"/>
    <cellStyle name="Mengikuti Hipertaut" xfId="16" builtinId="9" hidden="1"/>
    <cellStyle name="Mengikuti Hipertaut" xfId="18" builtinId="9" hidden="1"/>
    <cellStyle name="Mengikuti Hipertaut" xfId="20" builtinId="9" hidden="1"/>
    <cellStyle name="Mengikuti Hipertaut" xfId="22" builtinId="9" hidden="1"/>
    <cellStyle name="Mengikuti Hipertaut" xfId="24" builtinId="9" hidden="1"/>
    <cellStyle name="Mengikuti Hipertaut" xfId="26" builtinId="9" hidden="1"/>
    <cellStyle name="Mengikuti Hipertaut" xfId="28" builtinId="9" hidden="1"/>
    <cellStyle name="Mengikuti Hipertaut" xfId="30" builtinId="9" hidden="1"/>
    <cellStyle name="Mengikuti Hipertaut" xfId="32" builtinId="9" hidden="1"/>
    <cellStyle name="Mengikuti Hipertaut" xfId="34" builtinId="9" hidden="1"/>
    <cellStyle name="Mengikuti Hipertaut" xfId="36" builtinId="9" hidden="1"/>
    <cellStyle name="Mengikuti Hipertaut" xfId="38" builtinId="9" hidden="1"/>
    <cellStyle name="Mengikuti Hipertaut" xfId="40" builtinId="9" hidden="1"/>
    <cellStyle name="Mengikuti Hipertaut" xfId="42" builtinId="9" hidden="1"/>
    <cellStyle name="Mengikuti Hipertaut" xfId="44" builtinId="9" hidden="1"/>
    <cellStyle name="Mengikuti Hipertaut" xfId="46" builtinId="9" hidden="1"/>
    <cellStyle name="Mengikuti Hipertaut" xfId="48" builtinId="9" hidden="1"/>
    <cellStyle name="Mengikuti Hipertaut" xfId="50" builtinId="9" hidden="1"/>
    <cellStyle name="Mengikuti Hipertaut" xfId="52" builtinId="9" hidden="1"/>
    <cellStyle name="Mengikuti Hipertaut" xfId="54" builtinId="9" hidden="1"/>
    <cellStyle name="Mengikuti Hipertaut" xfId="56" builtinId="9" hidden="1"/>
    <cellStyle name="Mengikuti Hipertaut" xfId="58" builtinId="9" hidden="1"/>
    <cellStyle name="Mengikuti Hipertaut" xfId="60" builtinId="9" hidden="1"/>
    <cellStyle name="Mengikuti Hipertaut" xfId="62" builtinId="9" hidden="1"/>
    <cellStyle name="Mengikuti Hipertaut" xfId="6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2"/>
  <sheetViews>
    <sheetView topLeftCell="B30" zoomScale="150" zoomScaleNormal="150" zoomScalePageLayoutView="150" workbookViewId="0">
      <selection activeCell="J54" sqref="J54"/>
    </sheetView>
  </sheetViews>
  <sheetFormatPr defaultColWidth="10.8984375" defaultRowHeight="15.6" x14ac:dyDescent="0.3"/>
  <cols>
    <col min="1" max="1" width="3.8984375" style="2" bestFit="1" customWidth="1"/>
    <col min="2" max="2" width="10.3984375" style="2" bestFit="1" customWidth="1"/>
    <col min="3" max="3" width="3.09765625" style="3" customWidth="1"/>
    <col min="4" max="4" width="44.09765625" style="4" customWidth="1"/>
    <col min="5" max="5" width="4.3984375" style="4" bestFit="1" customWidth="1"/>
    <col min="6" max="6" width="10.8984375" style="2"/>
    <col min="7" max="7" width="5" style="3" customWidth="1"/>
    <col min="8" max="8" width="3.09765625" style="3" bestFit="1" customWidth="1"/>
    <col min="9" max="16384" width="10.8984375" style="2"/>
  </cols>
  <sheetData>
    <row r="2" spans="1:9" ht="30.9" customHeight="1" x14ac:dyDescent="0.3">
      <c r="A2" s="46" t="s">
        <v>0</v>
      </c>
      <c r="B2" s="38" t="s">
        <v>1</v>
      </c>
      <c r="C2" s="44" t="s">
        <v>2</v>
      </c>
      <c r="D2" s="44"/>
      <c r="E2" s="38" t="s">
        <v>3</v>
      </c>
      <c r="F2" s="38"/>
      <c r="G2" s="38" t="s">
        <v>4</v>
      </c>
      <c r="H2" s="38"/>
      <c r="I2" s="1"/>
    </row>
    <row r="3" spans="1:9" x14ac:dyDescent="0.3">
      <c r="A3" s="46"/>
      <c r="B3" s="38"/>
      <c r="C3" s="44"/>
      <c r="D3" s="44"/>
      <c r="E3" s="38"/>
      <c r="F3" s="38"/>
      <c r="G3" s="9" t="s">
        <v>8</v>
      </c>
      <c r="H3" s="10" t="s">
        <v>9</v>
      </c>
      <c r="I3" s="1"/>
    </row>
    <row r="4" spans="1:9" x14ac:dyDescent="0.3">
      <c r="A4" s="39">
        <v>1</v>
      </c>
      <c r="B4" s="47" t="s">
        <v>5</v>
      </c>
      <c r="C4" s="7">
        <v>1</v>
      </c>
      <c r="D4" s="22" t="s">
        <v>16</v>
      </c>
      <c r="E4" s="11" t="s">
        <v>10</v>
      </c>
      <c r="F4" s="12">
        <v>6101</v>
      </c>
      <c r="G4" s="8">
        <v>2</v>
      </c>
      <c r="H4" s="8">
        <v>0</v>
      </c>
      <c r="I4" s="23"/>
    </row>
    <row r="5" spans="1:9" x14ac:dyDescent="0.3">
      <c r="A5" s="40"/>
      <c r="B5" s="47"/>
      <c r="C5" s="7">
        <v>2</v>
      </c>
      <c r="D5" s="22" t="s">
        <v>17</v>
      </c>
      <c r="E5" s="11" t="s">
        <v>10</v>
      </c>
      <c r="F5" s="12">
        <v>6102</v>
      </c>
      <c r="G5" s="8">
        <v>2</v>
      </c>
      <c r="H5" s="8">
        <v>0</v>
      </c>
      <c r="I5" s="23"/>
    </row>
    <row r="6" spans="1:9" x14ac:dyDescent="0.3">
      <c r="A6" s="40"/>
      <c r="B6" s="47"/>
      <c r="C6" s="7">
        <v>3</v>
      </c>
      <c r="D6" s="22" t="s">
        <v>18</v>
      </c>
      <c r="E6" s="11" t="s">
        <v>10</v>
      </c>
      <c r="F6" s="12">
        <v>6103</v>
      </c>
      <c r="G6" s="8">
        <v>2</v>
      </c>
      <c r="H6" s="8">
        <v>0</v>
      </c>
      <c r="I6" s="23"/>
    </row>
    <row r="7" spans="1:9" x14ac:dyDescent="0.3">
      <c r="A7" s="40"/>
      <c r="B7" s="47"/>
      <c r="C7" s="7">
        <v>4</v>
      </c>
      <c r="D7" s="22" t="s">
        <v>19</v>
      </c>
      <c r="E7" s="11" t="s">
        <v>10</v>
      </c>
      <c r="F7" s="12">
        <v>6104</v>
      </c>
      <c r="G7" s="8">
        <v>2</v>
      </c>
      <c r="H7" s="8">
        <v>0</v>
      </c>
      <c r="I7" s="23"/>
    </row>
    <row r="8" spans="1:9" x14ac:dyDescent="0.3">
      <c r="A8" s="41"/>
      <c r="B8" s="47"/>
      <c r="C8" s="7">
        <v>5</v>
      </c>
      <c r="D8" s="22" t="s">
        <v>20</v>
      </c>
      <c r="E8" s="11" t="s">
        <v>10</v>
      </c>
      <c r="F8" s="12">
        <v>6105</v>
      </c>
      <c r="G8" s="8">
        <v>2</v>
      </c>
      <c r="H8" s="8">
        <v>0</v>
      </c>
      <c r="I8" s="23"/>
    </row>
    <row r="9" spans="1:9" x14ac:dyDescent="0.3">
      <c r="A9" s="20"/>
      <c r="B9" s="45" t="s">
        <v>6</v>
      </c>
      <c r="C9" s="45"/>
      <c r="D9" s="45"/>
      <c r="E9" s="45"/>
      <c r="F9" s="45"/>
      <c r="G9" s="7">
        <f>SUM(G4:G8)</f>
        <v>10</v>
      </c>
      <c r="H9" s="13">
        <f>SUM(H4:H8)</f>
        <v>0</v>
      </c>
    </row>
    <row r="11" spans="1:9" x14ac:dyDescent="0.3">
      <c r="A11" s="48">
        <v>2</v>
      </c>
      <c r="B11" s="47" t="s">
        <v>124</v>
      </c>
      <c r="C11" s="7">
        <v>1</v>
      </c>
      <c r="D11" s="22" t="s">
        <v>45</v>
      </c>
      <c r="E11" s="11" t="s">
        <v>10</v>
      </c>
      <c r="F11" s="12">
        <v>6201</v>
      </c>
      <c r="G11" s="8">
        <v>2</v>
      </c>
      <c r="H11" s="8">
        <v>0</v>
      </c>
      <c r="I11" s="23"/>
    </row>
    <row r="12" spans="1:9" x14ac:dyDescent="0.3">
      <c r="A12" s="49"/>
      <c r="B12" s="47"/>
      <c r="C12" s="7">
        <v>2</v>
      </c>
      <c r="D12" s="22" t="s">
        <v>21</v>
      </c>
      <c r="E12" s="11" t="s">
        <v>10</v>
      </c>
      <c r="F12" s="12">
        <v>6202</v>
      </c>
      <c r="G12" s="8">
        <v>2</v>
      </c>
      <c r="H12" s="8">
        <v>0</v>
      </c>
      <c r="I12" s="23"/>
    </row>
    <row r="13" spans="1:9" x14ac:dyDescent="0.3">
      <c r="A13" s="49"/>
      <c r="B13" s="47"/>
      <c r="C13" s="7">
        <v>3</v>
      </c>
      <c r="D13" s="22" t="s">
        <v>46</v>
      </c>
      <c r="E13" s="11" t="s">
        <v>10</v>
      </c>
      <c r="F13" s="12">
        <v>6203</v>
      </c>
      <c r="G13" s="8">
        <v>3</v>
      </c>
      <c r="H13" s="8">
        <v>1</v>
      </c>
      <c r="I13" s="23"/>
    </row>
    <row r="14" spans="1:9" x14ac:dyDescent="0.3">
      <c r="A14" s="49"/>
      <c r="B14" s="47"/>
      <c r="C14" s="7">
        <v>4</v>
      </c>
      <c r="D14" s="22" t="s">
        <v>22</v>
      </c>
      <c r="E14" s="11" t="s">
        <v>10</v>
      </c>
      <c r="F14" s="12">
        <v>6204</v>
      </c>
      <c r="G14" s="8">
        <v>3</v>
      </c>
      <c r="H14" s="8">
        <v>1</v>
      </c>
      <c r="I14" s="23"/>
    </row>
    <row r="15" spans="1:9" x14ac:dyDescent="0.3">
      <c r="A15" s="49"/>
      <c r="B15" s="47"/>
      <c r="C15" s="7">
        <v>5</v>
      </c>
      <c r="D15" s="22" t="s">
        <v>23</v>
      </c>
      <c r="E15" s="11" t="s">
        <v>10</v>
      </c>
      <c r="F15" s="12">
        <v>6205</v>
      </c>
      <c r="G15" s="8">
        <v>3</v>
      </c>
      <c r="H15" s="8">
        <v>1</v>
      </c>
      <c r="I15" s="23"/>
    </row>
    <row r="16" spans="1:9" x14ac:dyDescent="0.3">
      <c r="A16" s="49"/>
      <c r="B16" s="47"/>
      <c r="C16" s="7">
        <v>6</v>
      </c>
      <c r="D16" s="22" t="s">
        <v>24</v>
      </c>
      <c r="E16" s="11" t="s">
        <v>10</v>
      </c>
      <c r="F16" s="12">
        <v>6206</v>
      </c>
      <c r="G16" s="8">
        <v>4</v>
      </c>
      <c r="H16" s="8">
        <v>1</v>
      </c>
      <c r="I16" s="24"/>
    </row>
    <row r="17" spans="1:9" x14ac:dyDescent="0.3">
      <c r="A17" s="49"/>
      <c r="B17" s="47"/>
      <c r="C17" s="7">
        <v>7</v>
      </c>
      <c r="D17" s="22" t="s">
        <v>25</v>
      </c>
      <c r="E17" s="11" t="s">
        <v>10</v>
      </c>
      <c r="F17" s="12">
        <v>6207</v>
      </c>
      <c r="G17" s="8">
        <v>3</v>
      </c>
      <c r="H17" s="8">
        <v>1</v>
      </c>
      <c r="I17" s="23"/>
    </row>
    <row r="18" spans="1:9" x14ac:dyDescent="0.3">
      <c r="A18" s="49"/>
      <c r="B18" s="47"/>
      <c r="C18" s="7">
        <v>8</v>
      </c>
      <c r="D18" s="22" t="s">
        <v>26</v>
      </c>
      <c r="E18" s="11" t="s">
        <v>10</v>
      </c>
      <c r="F18" s="12">
        <v>6208</v>
      </c>
      <c r="G18" s="8">
        <v>3</v>
      </c>
      <c r="H18" s="8">
        <v>1</v>
      </c>
      <c r="I18" s="23"/>
    </row>
    <row r="19" spans="1:9" x14ac:dyDescent="0.3">
      <c r="A19" s="49"/>
      <c r="B19" s="47"/>
      <c r="C19" s="7">
        <v>9</v>
      </c>
      <c r="D19" s="22" t="s">
        <v>27</v>
      </c>
      <c r="E19" s="11" t="s">
        <v>10</v>
      </c>
      <c r="F19" s="12">
        <v>6209</v>
      </c>
      <c r="G19" s="8">
        <v>3</v>
      </c>
      <c r="H19" s="8">
        <v>1</v>
      </c>
    </row>
    <row r="20" spans="1:9" x14ac:dyDescent="0.3">
      <c r="A20" s="49"/>
      <c r="B20" s="47"/>
      <c r="C20" s="7">
        <v>10</v>
      </c>
      <c r="D20" s="22" t="s">
        <v>47</v>
      </c>
      <c r="E20" s="11" t="s">
        <v>10</v>
      </c>
      <c r="F20" s="12">
        <v>6210</v>
      </c>
      <c r="G20" s="8">
        <v>3</v>
      </c>
      <c r="H20" s="8">
        <v>1</v>
      </c>
    </row>
    <row r="21" spans="1:9" x14ac:dyDescent="0.3">
      <c r="A21" s="49"/>
      <c r="B21" s="47"/>
      <c r="C21" s="7">
        <v>11</v>
      </c>
      <c r="D21" s="22" t="s">
        <v>48</v>
      </c>
      <c r="E21" s="11" t="s">
        <v>10</v>
      </c>
      <c r="F21" s="12">
        <v>6211</v>
      </c>
      <c r="G21" s="8">
        <v>3</v>
      </c>
      <c r="H21" s="8">
        <v>1</v>
      </c>
      <c r="I21" s="23"/>
    </row>
    <row r="22" spans="1:9" x14ac:dyDescent="0.3">
      <c r="A22" s="49"/>
      <c r="B22" s="47"/>
      <c r="C22" s="7">
        <v>12</v>
      </c>
      <c r="D22" s="22" t="s">
        <v>49</v>
      </c>
      <c r="E22" s="11" t="s">
        <v>10</v>
      </c>
      <c r="F22" s="12">
        <v>6212</v>
      </c>
      <c r="G22" s="8">
        <v>3</v>
      </c>
      <c r="H22" s="8">
        <v>1</v>
      </c>
      <c r="I22" s="23"/>
    </row>
    <row r="23" spans="1:9" x14ac:dyDescent="0.3">
      <c r="A23" s="49"/>
      <c r="B23" s="47"/>
      <c r="C23" s="7">
        <v>13</v>
      </c>
      <c r="D23" s="22" t="s">
        <v>56</v>
      </c>
      <c r="E23" s="11" t="s">
        <v>10</v>
      </c>
      <c r="F23" s="12">
        <v>6213</v>
      </c>
      <c r="G23" s="8">
        <v>3</v>
      </c>
      <c r="H23" s="8">
        <v>1</v>
      </c>
      <c r="I23" s="23"/>
    </row>
    <row r="24" spans="1:9" x14ac:dyDescent="0.3">
      <c r="A24" s="49"/>
      <c r="B24" s="47"/>
      <c r="C24" s="7">
        <v>14</v>
      </c>
      <c r="D24" s="22" t="s">
        <v>28</v>
      </c>
      <c r="E24" s="11" t="s">
        <v>10</v>
      </c>
      <c r="F24" s="12">
        <v>6214</v>
      </c>
      <c r="G24" s="8">
        <v>3</v>
      </c>
      <c r="H24" s="8">
        <v>1</v>
      </c>
      <c r="I24" s="23"/>
    </row>
    <row r="25" spans="1:9" x14ac:dyDescent="0.3">
      <c r="A25" s="49"/>
      <c r="B25" s="47"/>
      <c r="C25" s="7">
        <v>15</v>
      </c>
      <c r="D25" s="22" t="s">
        <v>63</v>
      </c>
      <c r="E25" s="11" t="s">
        <v>10</v>
      </c>
      <c r="F25" s="12">
        <v>6215</v>
      </c>
      <c r="G25" s="8">
        <v>3</v>
      </c>
      <c r="H25" s="8">
        <v>1</v>
      </c>
      <c r="I25" s="23"/>
    </row>
    <row r="26" spans="1:9" x14ac:dyDescent="0.3">
      <c r="A26" s="49"/>
      <c r="B26" s="47"/>
      <c r="C26" s="7">
        <v>16</v>
      </c>
      <c r="D26" s="22" t="s">
        <v>50</v>
      </c>
      <c r="E26" s="11" t="s">
        <v>10</v>
      </c>
      <c r="F26" s="12">
        <v>6216</v>
      </c>
      <c r="G26" s="8">
        <v>3</v>
      </c>
      <c r="H26" s="8">
        <v>1</v>
      </c>
    </row>
    <row r="27" spans="1:9" x14ac:dyDescent="0.3">
      <c r="A27" s="49"/>
      <c r="B27" s="47"/>
      <c r="C27" s="7">
        <v>17</v>
      </c>
      <c r="D27" s="22" t="s">
        <v>29</v>
      </c>
      <c r="E27" s="11" t="s">
        <v>10</v>
      </c>
      <c r="F27" s="12">
        <v>6217</v>
      </c>
      <c r="G27" s="8">
        <v>3</v>
      </c>
      <c r="H27" s="8">
        <v>1</v>
      </c>
    </row>
    <row r="28" spans="1:9" x14ac:dyDescent="0.3">
      <c r="A28" s="49"/>
      <c r="B28" s="47"/>
      <c r="C28" s="7">
        <v>18</v>
      </c>
      <c r="D28" s="22" t="s">
        <v>66</v>
      </c>
      <c r="E28" s="11" t="s">
        <v>10</v>
      </c>
      <c r="F28" s="12">
        <v>6218</v>
      </c>
      <c r="G28" s="8">
        <v>3</v>
      </c>
      <c r="H28" s="8">
        <v>0</v>
      </c>
      <c r="I28" s="23"/>
    </row>
    <row r="29" spans="1:9" x14ac:dyDescent="0.3">
      <c r="A29" s="49"/>
      <c r="B29" s="47"/>
      <c r="C29" s="7">
        <v>19</v>
      </c>
      <c r="D29" s="22" t="s">
        <v>51</v>
      </c>
      <c r="E29" s="11" t="s">
        <v>10</v>
      </c>
      <c r="F29" s="12">
        <v>6219</v>
      </c>
      <c r="G29" s="8">
        <v>3</v>
      </c>
      <c r="H29" s="8">
        <v>1</v>
      </c>
    </row>
    <row r="30" spans="1:9" x14ac:dyDescent="0.3">
      <c r="A30" s="49"/>
      <c r="B30" s="47"/>
      <c r="C30" s="7">
        <v>20</v>
      </c>
      <c r="D30" s="22" t="s">
        <v>52</v>
      </c>
      <c r="E30" s="11" t="s">
        <v>10</v>
      </c>
      <c r="F30" s="12">
        <v>6220</v>
      </c>
      <c r="G30" s="8">
        <v>3</v>
      </c>
      <c r="H30" s="8">
        <v>1</v>
      </c>
    </row>
    <row r="31" spans="1:9" x14ac:dyDescent="0.3">
      <c r="A31" s="49"/>
      <c r="B31" s="47"/>
      <c r="C31" s="7">
        <v>21</v>
      </c>
      <c r="D31" s="22" t="s">
        <v>31</v>
      </c>
      <c r="E31" s="11" t="s">
        <v>10</v>
      </c>
      <c r="F31" s="12">
        <v>6221</v>
      </c>
      <c r="G31" s="8">
        <v>3</v>
      </c>
      <c r="H31" s="8">
        <v>0</v>
      </c>
    </row>
    <row r="32" spans="1:9" x14ac:dyDescent="0.3">
      <c r="A32" s="49"/>
      <c r="B32" s="47"/>
      <c r="C32" s="7">
        <v>22</v>
      </c>
      <c r="D32" s="22" t="s">
        <v>57</v>
      </c>
      <c r="E32" s="11" t="s">
        <v>10</v>
      </c>
      <c r="F32" s="12">
        <v>6222</v>
      </c>
      <c r="G32" s="8">
        <v>3</v>
      </c>
      <c r="H32" s="8">
        <v>1</v>
      </c>
    </row>
    <row r="33" spans="1:9" x14ac:dyDescent="0.3">
      <c r="A33" s="49"/>
      <c r="B33" s="47"/>
      <c r="C33" s="7">
        <v>23</v>
      </c>
      <c r="D33" s="22" t="s">
        <v>32</v>
      </c>
      <c r="E33" s="11" t="s">
        <v>10</v>
      </c>
      <c r="F33" s="12">
        <v>6223</v>
      </c>
      <c r="G33" s="8">
        <v>2</v>
      </c>
      <c r="H33" s="8">
        <v>1</v>
      </c>
    </row>
    <row r="34" spans="1:9" x14ac:dyDescent="0.3">
      <c r="A34" s="49"/>
      <c r="B34" s="47"/>
      <c r="C34" s="7">
        <v>24</v>
      </c>
      <c r="D34" s="22" t="s">
        <v>33</v>
      </c>
      <c r="E34" s="11" t="s">
        <v>10</v>
      </c>
      <c r="F34" s="12">
        <v>6224</v>
      </c>
      <c r="G34" s="8">
        <v>2</v>
      </c>
      <c r="H34" s="8">
        <v>0</v>
      </c>
    </row>
    <row r="35" spans="1:9" x14ac:dyDescent="0.3">
      <c r="A35" s="49"/>
      <c r="B35" s="47"/>
      <c r="C35" s="7">
        <v>25</v>
      </c>
      <c r="D35" s="22" t="s">
        <v>34</v>
      </c>
      <c r="E35" s="11" t="s">
        <v>10</v>
      </c>
      <c r="F35" s="12">
        <v>6225</v>
      </c>
      <c r="G35" s="8">
        <v>3</v>
      </c>
      <c r="H35" s="8">
        <v>0</v>
      </c>
    </row>
    <row r="36" spans="1:9" x14ac:dyDescent="0.3">
      <c r="A36" s="50"/>
      <c r="B36" s="47"/>
      <c r="C36" s="7">
        <v>26</v>
      </c>
      <c r="D36" s="22" t="s">
        <v>35</v>
      </c>
      <c r="E36" s="11" t="s">
        <v>10</v>
      </c>
      <c r="F36" s="12">
        <v>6226</v>
      </c>
      <c r="G36" s="8">
        <v>3</v>
      </c>
      <c r="H36" s="8">
        <v>1</v>
      </c>
    </row>
    <row r="37" spans="1:9" x14ac:dyDescent="0.3">
      <c r="A37" s="21"/>
      <c r="B37" s="45" t="s">
        <v>6</v>
      </c>
      <c r="C37" s="45"/>
      <c r="D37" s="45"/>
      <c r="E37" s="45"/>
      <c r="F37" s="45"/>
      <c r="G37" s="6">
        <f>SUM(G11:G36)</f>
        <v>75</v>
      </c>
      <c r="H37" s="6">
        <f>SUM(H11:H36)</f>
        <v>20</v>
      </c>
    </row>
    <row r="39" spans="1:9" x14ac:dyDescent="0.3">
      <c r="A39" s="39">
        <v>3</v>
      </c>
      <c r="B39" s="47" t="s">
        <v>125</v>
      </c>
      <c r="C39" s="7">
        <v>1</v>
      </c>
      <c r="D39" s="11" t="s">
        <v>36</v>
      </c>
      <c r="E39" s="11" t="s">
        <v>10</v>
      </c>
      <c r="F39" s="12">
        <v>6301</v>
      </c>
      <c r="G39" s="8">
        <v>3</v>
      </c>
      <c r="H39" s="8">
        <v>1</v>
      </c>
      <c r="I39" s="23"/>
    </row>
    <row r="40" spans="1:9" x14ac:dyDescent="0.3">
      <c r="A40" s="40"/>
      <c r="B40" s="47"/>
      <c r="C40" s="7">
        <v>2</v>
      </c>
      <c r="D40" s="11" t="s">
        <v>37</v>
      </c>
      <c r="E40" s="11" t="s">
        <v>10</v>
      </c>
      <c r="F40" s="12">
        <v>6302</v>
      </c>
      <c r="G40" s="8">
        <v>3</v>
      </c>
      <c r="H40" s="8">
        <v>1</v>
      </c>
      <c r="I40" s="23"/>
    </row>
    <row r="41" spans="1:9" x14ac:dyDescent="0.3">
      <c r="A41" s="40"/>
      <c r="B41" s="47"/>
      <c r="C41" s="7">
        <v>3</v>
      </c>
      <c r="D41" s="11" t="s">
        <v>53</v>
      </c>
      <c r="E41" s="11" t="s">
        <v>10</v>
      </c>
      <c r="F41" s="12">
        <v>6303</v>
      </c>
      <c r="G41" s="8">
        <v>3</v>
      </c>
      <c r="H41" s="8">
        <v>2</v>
      </c>
      <c r="I41" s="23"/>
    </row>
    <row r="42" spans="1:9" x14ac:dyDescent="0.3">
      <c r="A42" s="40"/>
      <c r="B42" s="47"/>
      <c r="C42" s="7">
        <v>4</v>
      </c>
      <c r="D42" s="11" t="s">
        <v>38</v>
      </c>
      <c r="E42" s="11" t="s">
        <v>10</v>
      </c>
      <c r="F42" s="12">
        <v>6304</v>
      </c>
      <c r="G42" s="8">
        <v>3</v>
      </c>
      <c r="H42" s="8">
        <v>1</v>
      </c>
      <c r="I42" s="23"/>
    </row>
    <row r="43" spans="1:9" x14ac:dyDescent="0.3">
      <c r="A43" s="40"/>
      <c r="B43" s="47"/>
      <c r="C43" s="7">
        <v>5</v>
      </c>
      <c r="D43" s="11" t="s">
        <v>39</v>
      </c>
      <c r="E43" s="11" t="s">
        <v>10</v>
      </c>
      <c r="F43" s="12">
        <v>6305</v>
      </c>
      <c r="G43" s="8">
        <v>3</v>
      </c>
      <c r="H43" s="8">
        <v>1</v>
      </c>
      <c r="I43" s="23"/>
    </row>
    <row r="44" spans="1:9" x14ac:dyDescent="0.3">
      <c r="A44" s="40"/>
      <c r="B44" s="47"/>
      <c r="C44" s="7">
        <v>6</v>
      </c>
      <c r="D44" s="11" t="s">
        <v>40</v>
      </c>
      <c r="E44" s="11" t="s">
        <v>10</v>
      </c>
      <c r="F44" s="12">
        <v>6306</v>
      </c>
      <c r="G44" s="8">
        <v>3</v>
      </c>
      <c r="H44" s="8">
        <v>1</v>
      </c>
      <c r="I44" s="23"/>
    </row>
    <row r="45" spans="1:9" x14ac:dyDescent="0.3">
      <c r="A45" s="40"/>
      <c r="B45" s="47"/>
      <c r="C45" s="7">
        <v>7</v>
      </c>
      <c r="D45" s="14" t="s">
        <v>59</v>
      </c>
      <c r="E45" s="11" t="s">
        <v>10</v>
      </c>
      <c r="F45" s="12">
        <v>6307</v>
      </c>
      <c r="G45" s="8">
        <v>3</v>
      </c>
      <c r="H45" s="8">
        <v>1</v>
      </c>
      <c r="I45" s="23"/>
    </row>
    <row r="46" spans="1:9" x14ac:dyDescent="0.3">
      <c r="A46" s="40"/>
      <c r="B46" s="47"/>
      <c r="C46" s="7">
        <v>8</v>
      </c>
      <c r="D46" s="14" t="s">
        <v>67</v>
      </c>
      <c r="E46" s="11" t="s">
        <v>10</v>
      </c>
      <c r="F46" s="12">
        <v>6308</v>
      </c>
      <c r="G46" s="8">
        <v>3</v>
      </c>
      <c r="H46" s="8">
        <v>1</v>
      </c>
      <c r="I46" s="23"/>
    </row>
    <row r="47" spans="1:9" x14ac:dyDescent="0.3">
      <c r="A47" s="40"/>
      <c r="B47" s="47"/>
      <c r="C47" s="7">
        <v>9</v>
      </c>
      <c r="D47" s="14" t="s">
        <v>62</v>
      </c>
      <c r="E47" s="11" t="s">
        <v>10</v>
      </c>
      <c r="F47" s="12">
        <v>6309</v>
      </c>
      <c r="G47" s="8">
        <v>3</v>
      </c>
      <c r="H47" s="8">
        <v>1</v>
      </c>
      <c r="I47" s="23"/>
    </row>
    <row r="48" spans="1:9" x14ac:dyDescent="0.3">
      <c r="A48" s="40"/>
      <c r="B48" s="47"/>
      <c r="C48" s="7">
        <v>10</v>
      </c>
      <c r="D48" s="36" t="s">
        <v>41</v>
      </c>
      <c r="E48" s="11" t="s">
        <v>10</v>
      </c>
      <c r="F48" s="12">
        <v>6310</v>
      </c>
      <c r="G48" s="8">
        <v>3</v>
      </c>
      <c r="H48" s="8">
        <v>0</v>
      </c>
    </row>
    <row r="49" spans="1:9" x14ac:dyDescent="0.3">
      <c r="A49" s="40"/>
      <c r="B49" s="47"/>
      <c r="C49" s="7">
        <v>11</v>
      </c>
      <c r="D49" s="35" t="s">
        <v>42</v>
      </c>
      <c r="E49" s="11" t="s">
        <v>10</v>
      </c>
      <c r="F49" s="12">
        <v>6311</v>
      </c>
      <c r="G49" s="8">
        <v>3</v>
      </c>
      <c r="H49" s="8">
        <v>1</v>
      </c>
      <c r="I49" s="23"/>
    </row>
    <row r="50" spans="1:9" x14ac:dyDescent="0.3">
      <c r="A50" s="40"/>
      <c r="B50" s="47"/>
      <c r="C50" s="7">
        <v>12</v>
      </c>
      <c r="D50" s="11" t="s">
        <v>43</v>
      </c>
      <c r="E50" s="11" t="s">
        <v>10</v>
      </c>
      <c r="F50" s="12">
        <v>6312</v>
      </c>
      <c r="G50" s="8">
        <v>3</v>
      </c>
      <c r="H50" s="8">
        <v>1</v>
      </c>
      <c r="I50" s="24"/>
    </row>
    <row r="51" spans="1:9" x14ac:dyDescent="0.3">
      <c r="A51" s="40"/>
      <c r="B51" s="47"/>
      <c r="C51" s="7">
        <v>13</v>
      </c>
      <c r="D51" s="11" t="s">
        <v>44</v>
      </c>
      <c r="E51" s="11" t="s">
        <v>10</v>
      </c>
      <c r="F51" s="12">
        <v>6313</v>
      </c>
      <c r="G51" s="8">
        <v>3</v>
      </c>
      <c r="H51" s="8">
        <v>1</v>
      </c>
      <c r="I51" s="23"/>
    </row>
    <row r="52" spans="1:9" x14ac:dyDescent="0.3">
      <c r="A52" s="41"/>
      <c r="B52" s="47"/>
      <c r="C52" s="7">
        <v>14</v>
      </c>
      <c r="D52" s="11" t="s">
        <v>65</v>
      </c>
      <c r="E52" s="11" t="s">
        <v>10</v>
      </c>
      <c r="F52" s="12">
        <v>6314</v>
      </c>
      <c r="G52" s="8">
        <v>3</v>
      </c>
      <c r="H52" s="8">
        <v>1</v>
      </c>
      <c r="I52" s="23"/>
    </row>
    <row r="53" spans="1:9" x14ac:dyDescent="0.3">
      <c r="A53" s="20"/>
      <c r="B53" s="45" t="s">
        <v>6</v>
      </c>
      <c r="C53" s="45"/>
      <c r="D53" s="45"/>
      <c r="E53" s="45"/>
      <c r="F53" s="45"/>
      <c r="G53" s="6">
        <f>SUM(G39:G52)</f>
        <v>42</v>
      </c>
      <c r="H53" s="6">
        <f>SUM(H39:H52)</f>
        <v>14</v>
      </c>
    </row>
    <row r="54" spans="1:9" x14ac:dyDescent="0.3">
      <c r="A54" s="15"/>
      <c r="B54" s="16"/>
      <c r="C54" s="16"/>
      <c r="D54" s="16"/>
      <c r="E54" s="16"/>
      <c r="F54" s="16"/>
      <c r="G54" s="17"/>
      <c r="H54" s="18"/>
      <c r="I54" s="5"/>
    </row>
    <row r="55" spans="1:9" x14ac:dyDescent="0.3">
      <c r="A55" s="39">
        <v>4</v>
      </c>
      <c r="B55" s="47" t="s">
        <v>126</v>
      </c>
      <c r="C55" s="7">
        <v>1</v>
      </c>
      <c r="D55" s="11" t="s">
        <v>64</v>
      </c>
      <c r="E55" s="11" t="s">
        <v>10</v>
      </c>
      <c r="F55" s="12">
        <v>6401</v>
      </c>
      <c r="G55" s="8">
        <v>2</v>
      </c>
      <c r="H55" s="8">
        <v>2</v>
      </c>
      <c r="I55" s="23"/>
    </row>
    <row r="56" spans="1:9" x14ac:dyDescent="0.3">
      <c r="A56" s="40"/>
      <c r="B56" s="47"/>
      <c r="C56" s="7">
        <v>2</v>
      </c>
      <c r="D56" s="11" t="s">
        <v>54</v>
      </c>
      <c r="E56" s="11" t="s">
        <v>10</v>
      </c>
      <c r="F56" s="12">
        <v>6402</v>
      </c>
      <c r="G56" s="8">
        <v>2</v>
      </c>
      <c r="H56" s="8">
        <v>1</v>
      </c>
      <c r="I56" s="23"/>
    </row>
    <row r="57" spans="1:9" x14ac:dyDescent="0.3">
      <c r="A57" s="40"/>
      <c r="B57" s="47"/>
      <c r="C57" s="7">
        <v>3</v>
      </c>
      <c r="D57" s="11" t="s">
        <v>11</v>
      </c>
      <c r="E57" s="11" t="s">
        <v>10</v>
      </c>
      <c r="F57" s="12">
        <v>6403</v>
      </c>
      <c r="G57" s="8">
        <v>3</v>
      </c>
      <c r="H57" s="8">
        <v>3</v>
      </c>
      <c r="I57" s="23"/>
    </row>
    <row r="58" spans="1:9" x14ac:dyDescent="0.3">
      <c r="A58" s="40"/>
      <c r="B58" s="47"/>
      <c r="C58" s="7">
        <v>4</v>
      </c>
      <c r="D58" s="11" t="s">
        <v>12</v>
      </c>
      <c r="E58" s="11" t="s">
        <v>10</v>
      </c>
      <c r="F58" s="12">
        <v>6404</v>
      </c>
      <c r="G58" s="8">
        <v>2</v>
      </c>
      <c r="H58" s="8">
        <v>0</v>
      </c>
    </row>
    <row r="59" spans="1:9" x14ac:dyDescent="0.3">
      <c r="A59" s="41"/>
      <c r="B59" s="47"/>
      <c r="C59" s="7">
        <v>5</v>
      </c>
      <c r="D59" s="11" t="s">
        <v>13</v>
      </c>
      <c r="E59" s="11" t="s">
        <v>10</v>
      </c>
      <c r="F59" s="12">
        <v>6405</v>
      </c>
      <c r="G59" s="8">
        <v>6</v>
      </c>
      <c r="H59" s="8">
        <v>0</v>
      </c>
    </row>
    <row r="60" spans="1:9" x14ac:dyDescent="0.3">
      <c r="A60" s="20"/>
      <c r="B60" s="45" t="s">
        <v>6</v>
      </c>
      <c r="C60" s="45"/>
      <c r="D60" s="45"/>
      <c r="E60" s="45"/>
      <c r="F60" s="45"/>
      <c r="G60" s="6">
        <f>SUM(G55:G59)</f>
        <v>15</v>
      </c>
      <c r="H60" s="6">
        <f>SUM(H55:H59)</f>
        <v>6</v>
      </c>
    </row>
    <row r="61" spans="1:9" x14ac:dyDescent="0.3">
      <c r="A61" s="19">
        <v>5</v>
      </c>
      <c r="B61" s="12" t="s">
        <v>7</v>
      </c>
      <c r="C61" s="7">
        <v>1</v>
      </c>
      <c r="D61" s="11" t="s">
        <v>14</v>
      </c>
      <c r="E61" s="11" t="s">
        <v>10</v>
      </c>
      <c r="F61" s="12">
        <v>6501</v>
      </c>
      <c r="G61" s="7">
        <v>3</v>
      </c>
      <c r="H61" s="8">
        <v>0</v>
      </c>
    </row>
    <row r="62" spans="1:9" ht="17.100000000000001" customHeight="1" x14ac:dyDescent="0.3">
      <c r="A62" s="42" t="s">
        <v>15</v>
      </c>
      <c r="B62" s="43"/>
      <c r="C62" s="43"/>
      <c r="D62" s="43"/>
      <c r="E62" s="43"/>
      <c r="F62" s="43"/>
      <c r="G62" s="7">
        <f>G9+G37+G53+G60+G61</f>
        <v>145</v>
      </c>
      <c r="H62" s="7">
        <f>H9+H37+H53+H60+H61</f>
        <v>40</v>
      </c>
    </row>
  </sheetData>
  <mergeCells count="18">
    <mergeCell ref="B39:B52"/>
    <mergeCell ref="B55:B59"/>
    <mergeCell ref="G2:H2"/>
    <mergeCell ref="A4:A8"/>
    <mergeCell ref="A62:F62"/>
    <mergeCell ref="C2:D3"/>
    <mergeCell ref="E2:F3"/>
    <mergeCell ref="B9:F9"/>
    <mergeCell ref="A2:A3"/>
    <mergeCell ref="B2:B3"/>
    <mergeCell ref="B4:B8"/>
    <mergeCell ref="B11:B36"/>
    <mergeCell ref="B37:F37"/>
    <mergeCell ref="B53:F53"/>
    <mergeCell ref="A55:A59"/>
    <mergeCell ref="A11:A36"/>
    <mergeCell ref="A39:A52"/>
    <mergeCell ref="B60:F60"/>
  </mergeCells>
  <pageMargins left="0.7" right="0.7" top="0.75" bottom="0.75" header="0.3" footer="0.3"/>
  <pageSetup paperSize="9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tabSelected="1" topLeftCell="A56" zoomScale="180" zoomScaleNormal="180" zoomScalePageLayoutView="180" workbookViewId="0">
      <selection activeCell="F67" sqref="F67"/>
    </sheetView>
  </sheetViews>
  <sheetFormatPr defaultColWidth="10.8984375" defaultRowHeight="15" x14ac:dyDescent="0.3"/>
  <cols>
    <col min="1" max="1" width="8.19921875" style="25" bestFit="1" customWidth="1"/>
    <col min="2" max="2" width="3.19921875" style="25" bestFit="1" customWidth="1"/>
    <col min="3" max="3" width="35.5" style="34" bestFit="1" customWidth="1"/>
    <col min="4" max="4" width="4.5" style="25" bestFit="1" customWidth="1"/>
    <col min="5" max="5" width="4.19921875" style="25" bestFit="1" customWidth="1"/>
    <col min="6" max="16384" width="10.8984375" style="25"/>
  </cols>
  <sheetData>
    <row r="1" spans="1:6" ht="27.9" customHeight="1" x14ac:dyDescent="0.3">
      <c r="A1" s="52" t="s">
        <v>55</v>
      </c>
      <c r="B1" s="53" t="s">
        <v>2</v>
      </c>
      <c r="C1" s="53"/>
      <c r="D1" s="52" t="s">
        <v>4</v>
      </c>
      <c r="E1" s="52"/>
      <c r="F1" s="55" t="s">
        <v>119</v>
      </c>
    </row>
    <row r="2" spans="1:6" ht="27.6" x14ac:dyDescent="0.3">
      <c r="A2" s="52"/>
      <c r="B2" s="53"/>
      <c r="C2" s="53"/>
      <c r="D2" s="26" t="s">
        <v>8</v>
      </c>
      <c r="E2" s="27" t="s">
        <v>9</v>
      </c>
      <c r="F2" s="55"/>
    </row>
    <row r="3" spans="1:6" x14ac:dyDescent="0.3">
      <c r="A3" s="54">
        <v>1</v>
      </c>
      <c r="B3" s="28">
        <v>1</v>
      </c>
      <c r="C3" s="29" t="s">
        <v>16</v>
      </c>
      <c r="D3" s="28">
        <v>2</v>
      </c>
      <c r="E3" s="28">
        <v>2</v>
      </c>
      <c r="F3" s="25" t="s">
        <v>68</v>
      </c>
    </row>
    <row r="4" spans="1:6" x14ac:dyDescent="0.3">
      <c r="A4" s="54"/>
      <c r="B4" s="28">
        <v>2</v>
      </c>
      <c r="C4" s="29" t="s">
        <v>17</v>
      </c>
      <c r="D4" s="28">
        <v>2</v>
      </c>
      <c r="E4" s="28">
        <v>2</v>
      </c>
      <c r="F4" s="25" t="s">
        <v>69</v>
      </c>
    </row>
    <row r="5" spans="1:6" x14ac:dyDescent="0.3">
      <c r="A5" s="54"/>
      <c r="B5" s="28">
        <v>4</v>
      </c>
      <c r="C5" s="29" t="s">
        <v>18</v>
      </c>
      <c r="D5" s="30">
        <v>2</v>
      </c>
      <c r="E5" s="30">
        <v>2</v>
      </c>
      <c r="F5" s="25" t="s">
        <v>70</v>
      </c>
    </row>
    <row r="6" spans="1:6" x14ac:dyDescent="0.3">
      <c r="A6" s="54"/>
      <c r="B6" s="28">
        <v>3</v>
      </c>
      <c r="C6" s="29" t="s">
        <v>19</v>
      </c>
      <c r="D6" s="30">
        <v>2</v>
      </c>
      <c r="E6" s="30">
        <v>2</v>
      </c>
      <c r="F6" s="25" t="s">
        <v>71</v>
      </c>
    </row>
    <row r="7" spans="1:6" x14ac:dyDescent="0.3">
      <c r="A7" s="54"/>
      <c r="B7" s="28">
        <v>5</v>
      </c>
      <c r="C7" s="29" t="s">
        <v>120</v>
      </c>
      <c r="D7" s="28">
        <v>2</v>
      </c>
      <c r="E7" s="28">
        <v>2</v>
      </c>
      <c r="F7" s="25" t="s">
        <v>72</v>
      </c>
    </row>
    <row r="8" spans="1:6" x14ac:dyDescent="0.3">
      <c r="A8" s="54"/>
      <c r="B8" s="28">
        <v>6</v>
      </c>
      <c r="C8" s="29" t="s">
        <v>46</v>
      </c>
      <c r="D8" s="28">
        <v>3</v>
      </c>
      <c r="E8" s="28">
        <v>4</v>
      </c>
      <c r="F8" s="25" t="s">
        <v>73</v>
      </c>
    </row>
    <row r="9" spans="1:6" x14ac:dyDescent="0.3">
      <c r="A9" s="54"/>
      <c r="B9" s="28">
        <v>7</v>
      </c>
      <c r="C9" s="29" t="s">
        <v>22</v>
      </c>
      <c r="D9" s="28">
        <v>3</v>
      </c>
      <c r="E9" s="28">
        <v>4</v>
      </c>
      <c r="F9" s="25" t="s">
        <v>74</v>
      </c>
    </row>
    <row r="10" spans="1:6" x14ac:dyDescent="0.3">
      <c r="A10" s="54"/>
      <c r="B10" s="28">
        <v>8</v>
      </c>
      <c r="C10" s="29" t="s">
        <v>23</v>
      </c>
      <c r="D10" s="28">
        <v>3</v>
      </c>
      <c r="E10" s="28">
        <v>4</v>
      </c>
      <c r="F10" s="25" t="s">
        <v>75</v>
      </c>
    </row>
    <row r="11" spans="1:6" x14ac:dyDescent="0.3">
      <c r="A11" s="54"/>
      <c r="B11" s="28">
        <v>9</v>
      </c>
      <c r="C11" s="29" t="s">
        <v>50</v>
      </c>
      <c r="D11" s="30">
        <v>3</v>
      </c>
      <c r="E11" s="30">
        <v>4</v>
      </c>
      <c r="F11" s="25" t="s">
        <v>76</v>
      </c>
    </row>
    <row r="12" spans="1:6" ht="15.6" x14ac:dyDescent="0.3">
      <c r="A12" s="51" t="s">
        <v>6</v>
      </c>
      <c r="B12" s="51"/>
      <c r="C12" s="51"/>
      <c r="D12" s="28">
        <f>SUM(D3:D11)</f>
        <v>22</v>
      </c>
      <c r="E12" s="28">
        <f>SUM(E3:E11)</f>
        <v>26</v>
      </c>
    </row>
    <row r="13" spans="1:6" x14ac:dyDescent="0.3">
      <c r="C13" s="31"/>
    </row>
    <row r="14" spans="1:6" x14ac:dyDescent="0.3">
      <c r="A14" s="54">
        <v>2</v>
      </c>
      <c r="B14" s="28">
        <v>1</v>
      </c>
      <c r="C14" s="29" t="s">
        <v>61</v>
      </c>
      <c r="D14" s="28">
        <v>2</v>
      </c>
      <c r="E14" s="28">
        <v>2</v>
      </c>
      <c r="F14" s="25" t="s">
        <v>77</v>
      </c>
    </row>
    <row r="15" spans="1:6" x14ac:dyDescent="0.3">
      <c r="A15" s="54"/>
      <c r="B15" s="28">
        <v>2</v>
      </c>
      <c r="C15" s="29" t="s">
        <v>121</v>
      </c>
      <c r="D15" s="28">
        <v>2</v>
      </c>
      <c r="E15" s="28">
        <v>2</v>
      </c>
      <c r="F15" s="25" t="s">
        <v>78</v>
      </c>
    </row>
    <row r="16" spans="1:6" x14ac:dyDescent="0.3">
      <c r="A16" s="54"/>
      <c r="B16" s="28">
        <v>3</v>
      </c>
      <c r="C16" s="29" t="s">
        <v>24</v>
      </c>
      <c r="D16" s="28">
        <v>4</v>
      </c>
      <c r="E16" s="28">
        <v>4</v>
      </c>
      <c r="F16" s="25" t="s">
        <v>79</v>
      </c>
    </row>
    <row r="17" spans="1:6" x14ac:dyDescent="0.3">
      <c r="A17" s="54"/>
      <c r="B17" s="28">
        <v>4</v>
      </c>
      <c r="C17" s="29" t="s">
        <v>122</v>
      </c>
      <c r="D17" s="28">
        <v>3</v>
      </c>
      <c r="E17" s="28">
        <v>4</v>
      </c>
      <c r="F17" s="25" t="s">
        <v>80</v>
      </c>
    </row>
    <row r="18" spans="1:6" x14ac:dyDescent="0.3">
      <c r="A18" s="54"/>
      <c r="B18" s="28">
        <v>5</v>
      </c>
      <c r="C18" s="29" t="s">
        <v>123</v>
      </c>
      <c r="D18" s="28">
        <v>3</v>
      </c>
      <c r="E18" s="28">
        <v>4</v>
      </c>
      <c r="F18" s="25" t="s">
        <v>81</v>
      </c>
    </row>
    <row r="19" spans="1:6" x14ac:dyDescent="0.3">
      <c r="A19" s="54"/>
      <c r="B19" s="28">
        <v>6</v>
      </c>
      <c r="C19" s="29" t="s">
        <v>47</v>
      </c>
      <c r="D19" s="28">
        <v>3</v>
      </c>
      <c r="E19" s="28">
        <v>4</v>
      </c>
      <c r="F19" s="25" t="s">
        <v>82</v>
      </c>
    </row>
    <row r="20" spans="1:6" x14ac:dyDescent="0.3">
      <c r="A20" s="54"/>
      <c r="B20" s="28">
        <v>7</v>
      </c>
      <c r="C20" s="29" t="s">
        <v>29</v>
      </c>
      <c r="D20" s="28">
        <v>3</v>
      </c>
      <c r="E20" s="28">
        <v>4</v>
      </c>
      <c r="F20" s="25" t="s">
        <v>83</v>
      </c>
    </row>
    <row r="21" spans="1:6" x14ac:dyDescent="0.3">
      <c r="A21" s="54"/>
      <c r="B21" s="28">
        <v>8</v>
      </c>
      <c r="C21" s="29" t="s">
        <v>64</v>
      </c>
      <c r="D21" s="28">
        <v>2</v>
      </c>
      <c r="E21" s="28">
        <v>4</v>
      </c>
      <c r="F21" s="25" t="s">
        <v>84</v>
      </c>
    </row>
    <row r="22" spans="1:6" ht="15.6" x14ac:dyDescent="0.3">
      <c r="A22" s="51" t="s">
        <v>6</v>
      </c>
      <c r="B22" s="51"/>
      <c r="C22" s="51"/>
      <c r="D22" s="28">
        <f>SUM(D14:D21)</f>
        <v>22</v>
      </c>
      <c r="E22" s="28">
        <f>SUM(E14:E21)</f>
        <v>28</v>
      </c>
    </row>
    <row r="23" spans="1:6" x14ac:dyDescent="0.3">
      <c r="C23" s="31"/>
    </row>
    <row r="24" spans="1:6" x14ac:dyDescent="0.3">
      <c r="A24" s="54">
        <v>3</v>
      </c>
      <c r="B24" s="28">
        <v>1</v>
      </c>
      <c r="C24" s="29" t="s">
        <v>48</v>
      </c>
      <c r="D24" s="28">
        <v>3</v>
      </c>
      <c r="E24" s="28">
        <v>4</v>
      </c>
      <c r="F24" s="25" t="s">
        <v>85</v>
      </c>
    </row>
    <row r="25" spans="1:6" x14ac:dyDescent="0.3">
      <c r="A25" s="54"/>
      <c r="B25" s="28">
        <v>2</v>
      </c>
      <c r="C25" s="29" t="s">
        <v>49</v>
      </c>
      <c r="D25" s="28">
        <v>3</v>
      </c>
      <c r="E25" s="28">
        <v>4</v>
      </c>
      <c r="F25" s="25" t="s">
        <v>86</v>
      </c>
    </row>
    <row r="26" spans="1:6" x14ac:dyDescent="0.3">
      <c r="A26" s="54"/>
      <c r="B26" s="28">
        <v>3</v>
      </c>
      <c r="C26" s="29" t="s">
        <v>28</v>
      </c>
      <c r="D26" s="28">
        <v>3</v>
      </c>
      <c r="E26" s="28">
        <v>4</v>
      </c>
      <c r="F26" s="25" t="s">
        <v>87</v>
      </c>
    </row>
    <row r="27" spans="1:6" x14ac:dyDescent="0.3">
      <c r="A27" s="54"/>
      <c r="B27" s="28">
        <v>4</v>
      </c>
      <c r="C27" s="29" t="s">
        <v>63</v>
      </c>
      <c r="D27" s="28">
        <v>3</v>
      </c>
      <c r="E27" s="28">
        <v>4</v>
      </c>
      <c r="F27" s="25" t="s">
        <v>88</v>
      </c>
    </row>
    <row r="28" spans="1:6" x14ac:dyDescent="0.3">
      <c r="A28" s="54"/>
      <c r="B28" s="28">
        <v>5</v>
      </c>
      <c r="C28" s="29" t="s">
        <v>57</v>
      </c>
      <c r="D28" s="28">
        <v>3</v>
      </c>
      <c r="E28" s="28">
        <v>2</v>
      </c>
      <c r="F28" s="25" t="s">
        <v>89</v>
      </c>
    </row>
    <row r="29" spans="1:6" x14ac:dyDescent="0.3">
      <c r="A29" s="54"/>
      <c r="B29" s="28">
        <v>6</v>
      </c>
      <c r="C29" s="29" t="s">
        <v>33</v>
      </c>
      <c r="D29" s="28">
        <v>2</v>
      </c>
      <c r="E29" s="28">
        <v>2</v>
      </c>
      <c r="F29" s="25" t="s">
        <v>90</v>
      </c>
    </row>
    <row r="30" spans="1:6" x14ac:dyDescent="0.3">
      <c r="A30" s="54"/>
      <c r="B30" s="28">
        <v>7</v>
      </c>
      <c r="C30" s="29" t="s">
        <v>38</v>
      </c>
      <c r="D30" s="28">
        <v>3</v>
      </c>
      <c r="E30" s="28">
        <v>4</v>
      </c>
      <c r="F30" s="25" t="s">
        <v>91</v>
      </c>
    </row>
    <row r="31" spans="1:6" ht="15.6" x14ac:dyDescent="0.3">
      <c r="A31" s="51" t="s">
        <v>6</v>
      </c>
      <c r="B31" s="51"/>
      <c r="C31" s="51"/>
      <c r="D31" s="28">
        <f>SUM(D24:D30)</f>
        <v>20</v>
      </c>
      <c r="E31" s="28">
        <f>SUM(E24:E30)</f>
        <v>24</v>
      </c>
    </row>
    <row r="32" spans="1:6" x14ac:dyDescent="0.3">
      <c r="C32" s="31"/>
    </row>
    <row r="33" spans="1:6" x14ac:dyDescent="0.3">
      <c r="A33" s="54">
        <v>4</v>
      </c>
      <c r="B33" s="28">
        <v>1</v>
      </c>
      <c r="C33" s="29" t="s">
        <v>25</v>
      </c>
      <c r="D33" s="28">
        <v>3</v>
      </c>
      <c r="E33" s="28">
        <v>4</v>
      </c>
      <c r="F33" s="25" t="s">
        <v>92</v>
      </c>
    </row>
    <row r="34" spans="1:6" x14ac:dyDescent="0.3">
      <c r="A34" s="54"/>
      <c r="B34" s="28">
        <v>2</v>
      </c>
      <c r="C34" s="29" t="s">
        <v>56</v>
      </c>
      <c r="D34" s="28">
        <v>3</v>
      </c>
      <c r="E34" s="28">
        <v>4</v>
      </c>
      <c r="F34" s="25" t="s">
        <v>93</v>
      </c>
    </row>
    <row r="35" spans="1:6" x14ac:dyDescent="0.3">
      <c r="A35" s="54"/>
      <c r="B35" s="28">
        <v>3</v>
      </c>
      <c r="C35" s="29" t="s">
        <v>30</v>
      </c>
      <c r="D35" s="28">
        <v>3</v>
      </c>
      <c r="E35" s="28">
        <v>4</v>
      </c>
      <c r="F35" s="25" t="s">
        <v>94</v>
      </c>
    </row>
    <row r="36" spans="1:6" x14ac:dyDescent="0.3">
      <c r="A36" s="54"/>
      <c r="B36" s="28">
        <v>4</v>
      </c>
      <c r="C36" s="29" t="s">
        <v>51</v>
      </c>
      <c r="D36" s="28">
        <v>3</v>
      </c>
      <c r="E36" s="28">
        <v>4</v>
      </c>
      <c r="F36" s="25" t="s">
        <v>95</v>
      </c>
    </row>
    <row r="37" spans="1:6" x14ac:dyDescent="0.3">
      <c r="A37" s="54"/>
      <c r="B37" s="28">
        <v>5</v>
      </c>
      <c r="C37" s="29" t="s">
        <v>32</v>
      </c>
      <c r="D37" s="28">
        <v>2</v>
      </c>
      <c r="E37" s="28">
        <v>4</v>
      </c>
      <c r="F37" s="25" t="s">
        <v>96</v>
      </c>
    </row>
    <row r="38" spans="1:6" x14ac:dyDescent="0.3">
      <c r="A38" s="54"/>
      <c r="B38" s="28">
        <v>6</v>
      </c>
      <c r="C38" s="29" t="s">
        <v>34</v>
      </c>
      <c r="D38" s="28">
        <v>3</v>
      </c>
      <c r="E38" s="28">
        <v>2</v>
      </c>
      <c r="F38" s="25" t="s">
        <v>97</v>
      </c>
    </row>
    <row r="39" spans="1:6" x14ac:dyDescent="0.3">
      <c r="A39" s="54"/>
      <c r="B39" s="28">
        <v>7</v>
      </c>
      <c r="C39" s="29" t="s">
        <v>37</v>
      </c>
      <c r="D39" s="28">
        <v>3</v>
      </c>
      <c r="E39" s="28">
        <v>4</v>
      </c>
      <c r="F39" s="25" t="s">
        <v>98</v>
      </c>
    </row>
    <row r="40" spans="1:6" ht="15.6" x14ac:dyDescent="0.3">
      <c r="A40" s="51" t="s">
        <v>6</v>
      </c>
      <c r="B40" s="51"/>
      <c r="C40" s="51"/>
      <c r="D40" s="28">
        <f>SUM(D33:D39)</f>
        <v>20</v>
      </c>
      <c r="E40" s="28">
        <f>SUM(E33:E39)</f>
        <v>26</v>
      </c>
    </row>
    <row r="41" spans="1:6" x14ac:dyDescent="0.3">
      <c r="C41" s="31"/>
    </row>
    <row r="42" spans="1:6" x14ac:dyDescent="0.3">
      <c r="A42" s="54">
        <v>5</v>
      </c>
      <c r="B42" s="28">
        <v>1</v>
      </c>
      <c r="C42" s="29" t="s">
        <v>52</v>
      </c>
      <c r="D42" s="28">
        <v>3</v>
      </c>
      <c r="E42" s="28">
        <v>4</v>
      </c>
      <c r="F42" s="25" t="s">
        <v>99</v>
      </c>
    </row>
    <row r="43" spans="1:6" x14ac:dyDescent="0.3">
      <c r="A43" s="54"/>
      <c r="B43" s="28">
        <v>2</v>
      </c>
      <c r="C43" s="29" t="s">
        <v>35</v>
      </c>
      <c r="D43" s="28">
        <v>3</v>
      </c>
      <c r="E43" s="28">
        <v>4</v>
      </c>
      <c r="F43" s="25" t="s">
        <v>100</v>
      </c>
    </row>
    <row r="44" spans="1:6" x14ac:dyDescent="0.3">
      <c r="A44" s="54"/>
      <c r="B44" s="28">
        <v>3</v>
      </c>
      <c r="C44" s="29" t="s">
        <v>36</v>
      </c>
      <c r="D44" s="28">
        <v>3</v>
      </c>
      <c r="E44" s="28">
        <v>4</v>
      </c>
      <c r="F44" s="25" t="s">
        <v>101</v>
      </c>
    </row>
    <row r="45" spans="1:6" x14ac:dyDescent="0.3">
      <c r="A45" s="54"/>
      <c r="B45" s="28">
        <v>4</v>
      </c>
      <c r="C45" s="29" t="s">
        <v>53</v>
      </c>
      <c r="D45" s="28">
        <v>3</v>
      </c>
      <c r="E45" s="28">
        <v>4</v>
      </c>
      <c r="F45" s="25" t="s">
        <v>102</v>
      </c>
    </row>
    <row r="46" spans="1:6" x14ac:dyDescent="0.3">
      <c r="A46" s="54"/>
      <c r="B46" s="28">
        <v>5</v>
      </c>
      <c r="C46" s="29" t="s">
        <v>39</v>
      </c>
      <c r="D46" s="28">
        <v>3</v>
      </c>
      <c r="E46" s="28">
        <v>4</v>
      </c>
      <c r="F46" s="25" t="s">
        <v>103</v>
      </c>
    </row>
    <row r="47" spans="1:6" x14ac:dyDescent="0.3">
      <c r="A47" s="54"/>
      <c r="B47" s="28">
        <v>6</v>
      </c>
      <c r="C47" s="29" t="s">
        <v>59</v>
      </c>
      <c r="D47" s="28">
        <v>3</v>
      </c>
      <c r="E47" s="28">
        <v>4</v>
      </c>
      <c r="F47" s="25" t="s">
        <v>104</v>
      </c>
    </row>
    <row r="48" spans="1:6" x14ac:dyDescent="0.3">
      <c r="A48" s="54"/>
      <c r="B48" s="28">
        <v>7</v>
      </c>
      <c r="C48" s="29" t="s">
        <v>43</v>
      </c>
      <c r="D48" s="28">
        <v>3</v>
      </c>
      <c r="E48" s="28">
        <v>4</v>
      </c>
      <c r="F48" s="25" t="s">
        <v>105</v>
      </c>
    </row>
    <row r="49" spans="1:6" ht="15.6" x14ac:dyDescent="0.3">
      <c r="A49" s="51" t="s">
        <v>6</v>
      </c>
      <c r="B49" s="51"/>
      <c r="C49" s="51"/>
      <c r="D49" s="28">
        <f>SUM(D42:D48)</f>
        <v>21</v>
      </c>
      <c r="E49" s="28">
        <f>SUM(E42:E48)</f>
        <v>28</v>
      </c>
    </row>
    <row r="50" spans="1:6" x14ac:dyDescent="0.3">
      <c r="C50" s="31"/>
    </row>
    <row r="51" spans="1:6" x14ac:dyDescent="0.3">
      <c r="A51" s="54">
        <v>6</v>
      </c>
      <c r="B51" s="28">
        <v>1</v>
      </c>
      <c r="C51" s="29" t="s">
        <v>60</v>
      </c>
      <c r="D51" s="28">
        <v>3</v>
      </c>
      <c r="E51" s="28">
        <v>2</v>
      </c>
      <c r="F51" s="25" t="s">
        <v>106</v>
      </c>
    </row>
    <row r="52" spans="1:6" x14ac:dyDescent="0.3">
      <c r="A52" s="54"/>
      <c r="B52" s="28">
        <v>2</v>
      </c>
      <c r="C52" s="29" t="s">
        <v>40</v>
      </c>
      <c r="D52" s="28">
        <v>3</v>
      </c>
      <c r="E52" s="28">
        <v>4</v>
      </c>
      <c r="F52" s="25" t="s">
        <v>107</v>
      </c>
    </row>
    <row r="53" spans="1:6" x14ac:dyDescent="0.3">
      <c r="A53" s="54"/>
      <c r="B53" s="28">
        <v>3</v>
      </c>
      <c r="C53" s="29" t="s">
        <v>58</v>
      </c>
      <c r="D53" s="28">
        <v>3</v>
      </c>
      <c r="E53" s="28">
        <v>4</v>
      </c>
      <c r="F53" s="25" t="s">
        <v>108</v>
      </c>
    </row>
    <row r="54" spans="1:6" x14ac:dyDescent="0.3">
      <c r="A54" s="54"/>
      <c r="B54" s="28">
        <v>4</v>
      </c>
      <c r="C54" s="29" t="s">
        <v>62</v>
      </c>
      <c r="D54" s="28">
        <v>3</v>
      </c>
      <c r="E54" s="28">
        <v>4</v>
      </c>
      <c r="F54" s="25" t="s">
        <v>109</v>
      </c>
    </row>
    <row r="55" spans="1:6" x14ac:dyDescent="0.3">
      <c r="A55" s="54"/>
      <c r="B55" s="28">
        <v>5</v>
      </c>
      <c r="C55" s="37" t="s">
        <v>41</v>
      </c>
      <c r="D55" s="28">
        <v>3</v>
      </c>
      <c r="E55" s="28">
        <v>4</v>
      </c>
      <c r="F55" s="25" t="s">
        <v>110</v>
      </c>
    </row>
    <row r="56" spans="1:6" x14ac:dyDescent="0.3">
      <c r="A56" s="54"/>
      <c r="B56" s="28">
        <v>6</v>
      </c>
      <c r="C56" s="37" t="s">
        <v>42</v>
      </c>
      <c r="D56" s="28">
        <v>3</v>
      </c>
      <c r="E56" s="28">
        <v>4</v>
      </c>
      <c r="F56" s="25" t="s">
        <v>111</v>
      </c>
    </row>
    <row r="57" spans="1:6" ht="17.100000000000001" customHeight="1" x14ac:dyDescent="0.3">
      <c r="A57" s="54"/>
      <c r="B57" s="28">
        <v>7</v>
      </c>
      <c r="C57" s="32" t="s">
        <v>65</v>
      </c>
      <c r="D57" s="28">
        <v>3</v>
      </c>
      <c r="E57" s="28">
        <v>4</v>
      </c>
      <c r="F57" s="25" t="s">
        <v>112</v>
      </c>
    </row>
    <row r="58" spans="1:6" ht="15.6" x14ac:dyDescent="0.3">
      <c r="A58" s="51" t="s">
        <v>6</v>
      </c>
      <c r="B58" s="51"/>
      <c r="C58" s="51"/>
      <c r="D58" s="28">
        <f>SUM(D51:D57)</f>
        <v>21</v>
      </c>
      <c r="E58" s="28">
        <f>SUM(E51:E57)</f>
        <v>26</v>
      </c>
    </row>
    <row r="59" spans="1:6" x14ac:dyDescent="0.3">
      <c r="C59" s="31"/>
    </row>
    <row r="60" spans="1:6" x14ac:dyDescent="0.3">
      <c r="A60" s="54">
        <v>7</v>
      </c>
      <c r="B60" s="28">
        <v>1</v>
      </c>
      <c r="C60" s="29" t="s">
        <v>44</v>
      </c>
      <c r="D60" s="28">
        <v>3</v>
      </c>
      <c r="E60" s="28">
        <v>4</v>
      </c>
      <c r="F60" s="25" t="s">
        <v>113</v>
      </c>
    </row>
    <row r="61" spans="1:6" x14ac:dyDescent="0.3">
      <c r="A61" s="54"/>
      <c r="B61" s="28">
        <v>2</v>
      </c>
      <c r="C61" s="29" t="s">
        <v>54</v>
      </c>
      <c r="D61" s="28">
        <v>2</v>
      </c>
      <c r="E61" s="28">
        <v>4</v>
      </c>
      <c r="F61" s="25" t="s">
        <v>114</v>
      </c>
    </row>
    <row r="62" spans="1:6" x14ac:dyDescent="0.3">
      <c r="A62" s="54"/>
      <c r="B62" s="28">
        <v>3</v>
      </c>
      <c r="C62" s="29" t="s">
        <v>11</v>
      </c>
      <c r="D62" s="28">
        <v>3</v>
      </c>
      <c r="E62" s="28">
        <v>4</v>
      </c>
      <c r="F62" s="25" t="s">
        <v>115</v>
      </c>
    </row>
    <row r="63" spans="1:6" x14ac:dyDescent="0.3">
      <c r="A63" s="54"/>
      <c r="B63" s="28">
        <v>4</v>
      </c>
      <c r="C63" s="29" t="s">
        <v>14</v>
      </c>
      <c r="D63" s="33">
        <v>3</v>
      </c>
      <c r="E63" s="28">
        <v>4</v>
      </c>
      <c r="F63" s="25" t="s">
        <v>116</v>
      </c>
    </row>
    <row r="64" spans="1:6" ht="15.6" x14ac:dyDescent="0.3">
      <c r="A64" s="51" t="s">
        <v>6</v>
      </c>
      <c r="B64" s="51"/>
      <c r="C64" s="51"/>
      <c r="D64" s="28">
        <f>SUM(D60:D63)</f>
        <v>11</v>
      </c>
      <c r="E64" s="28">
        <f>SUM(E60:E63)</f>
        <v>16</v>
      </c>
    </row>
    <row r="65" spans="1:6" x14ac:dyDescent="0.3">
      <c r="C65" s="31"/>
    </row>
    <row r="66" spans="1:6" x14ac:dyDescent="0.3">
      <c r="A66" s="54">
        <v>8</v>
      </c>
      <c r="B66" s="28">
        <v>1</v>
      </c>
      <c r="C66" s="29" t="s">
        <v>12</v>
      </c>
      <c r="D66" s="28">
        <v>2</v>
      </c>
      <c r="E66" s="28">
        <v>0</v>
      </c>
      <c r="F66" s="25" t="s">
        <v>117</v>
      </c>
    </row>
    <row r="67" spans="1:6" x14ac:dyDescent="0.3">
      <c r="A67" s="54"/>
      <c r="B67" s="28">
        <v>2</v>
      </c>
      <c r="C67" s="29" t="s">
        <v>13</v>
      </c>
      <c r="D67" s="28">
        <v>6</v>
      </c>
      <c r="E67" s="28">
        <v>0</v>
      </c>
      <c r="F67" s="25" t="s">
        <v>118</v>
      </c>
    </row>
    <row r="68" spans="1:6" ht="15.6" x14ac:dyDescent="0.3">
      <c r="A68" s="51" t="s">
        <v>6</v>
      </c>
      <c r="B68" s="51"/>
      <c r="C68" s="51"/>
      <c r="D68" s="28">
        <f>SUM(D66:D67)</f>
        <v>8</v>
      </c>
      <c r="E68" s="28">
        <f>SUM(E66:E67)</f>
        <v>0</v>
      </c>
    </row>
    <row r="69" spans="1:6" ht="15.6" x14ac:dyDescent="0.3">
      <c r="A69" s="56" t="s">
        <v>15</v>
      </c>
      <c r="B69" s="56"/>
      <c r="C69" s="56"/>
      <c r="D69" s="25">
        <f>D12+D22+D31+D40+D49+D58+D64+D68</f>
        <v>145</v>
      </c>
      <c r="E69" s="25">
        <f>E68+E64+E58+E49+E40+E31+E22+E12</f>
        <v>174</v>
      </c>
    </row>
  </sheetData>
  <mergeCells count="21">
    <mergeCell ref="F1:F2"/>
    <mergeCell ref="A14:A21"/>
    <mergeCell ref="A24:A30"/>
    <mergeCell ref="A68:C68"/>
    <mergeCell ref="A69:C69"/>
    <mergeCell ref="A66:A67"/>
    <mergeCell ref="A22:C22"/>
    <mergeCell ref="A31:C31"/>
    <mergeCell ref="A40:C40"/>
    <mergeCell ref="A49:C49"/>
    <mergeCell ref="A58:C58"/>
    <mergeCell ref="A64:C64"/>
    <mergeCell ref="A60:A63"/>
    <mergeCell ref="A33:A39"/>
    <mergeCell ref="A42:A48"/>
    <mergeCell ref="A51:A57"/>
    <mergeCell ref="A12:C12"/>
    <mergeCell ref="A1:A2"/>
    <mergeCell ref="B1:C2"/>
    <mergeCell ref="D1:E1"/>
    <mergeCell ref="A3:A11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2</vt:i4>
      </vt:variant>
    </vt:vector>
  </HeadingPairs>
  <TitlesOfParts>
    <vt:vector size="2" baseType="lpstr">
      <vt:lpstr>Kurikulum</vt:lpstr>
      <vt:lpstr>Kur. per Semester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Setiabudi Iwan</cp:lastModifiedBy>
  <dcterms:created xsi:type="dcterms:W3CDTF">2017-02-08T00:27:54Z</dcterms:created>
  <dcterms:modified xsi:type="dcterms:W3CDTF">2022-04-11T03:43:21Z</dcterms:modified>
</cp:coreProperties>
</file>